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filterPrivacy="1"/>
  <xr:revisionPtr revIDLastSave="0" documentId="13_ncr:1_{45D8D5FC-5D03-4247-B94E-5306338E6A1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1" i="1"/>
  <c r="C20" i="1"/>
  <c r="C19" i="1"/>
  <c r="C14" i="1"/>
  <c r="C13" i="1"/>
  <c r="C12" i="1"/>
  <c r="C11" i="1"/>
  <c r="C10" i="1" l="1"/>
  <c r="C15" i="1"/>
  <c r="C18" i="1"/>
  <c r="C17" i="1"/>
  <c r="C16" i="1"/>
  <c r="C5" i="1"/>
  <c r="C4" i="1"/>
  <c r="C3" i="1"/>
  <c r="C2" i="1"/>
  <c r="C8" i="1"/>
  <c r="C9" i="1"/>
  <c r="C7" i="1"/>
  <c r="C6" i="1"/>
</calcChain>
</file>

<file path=xl/sharedStrings.xml><?xml version="1.0" encoding="utf-8"?>
<sst xmlns="http://schemas.openxmlformats.org/spreadsheetml/2006/main" count="29" uniqueCount="29">
  <si>
    <t>н</t>
  </si>
  <si>
    <t>1359256 ТМГ-СЭЩ-160/10-11 УХЛ1 10.00/0.40 Y/Yн-0</t>
  </si>
  <si>
    <t>1359266 ТМГ-СЭЩ-160/10-11 УХЛ1 6.00/0.40 Y/Yн-0</t>
  </si>
  <si>
    <t>1359278 ТМГ-СЭЩ-160/10-11 УХЛ1 10.00/0.40 D/Yн-11</t>
  </si>
  <si>
    <t>1359286 ТМГ-СЭЩ-160/10-11 УХЛ1 6.00/0.40 D/Yн-11</t>
  </si>
  <si>
    <t>1367494 ТМГ-СЭЩ-100/10-11 УХЛ1; 10.00/0.40; Y/Yн-0</t>
  </si>
  <si>
    <t>1367510 ТМГ-СЭЩ-100/10-11 УХЛ1 10.00/0.40 D/Yн-11</t>
  </si>
  <si>
    <t>1367524 ТМГ-СЭЩ-100/10-11 УХЛ1 6.00/0.40 D/Yн-11</t>
  </si>
  <si>
    <t>3751232 КОМПЛЕКТ КАТКОВ ТМ(Г)(Ф)-СЭЩ</t>
  </si>
  <si>
    <t>4924579 ТМГ-СЭЩ-400/10-11 УХЛ1; 6.00/0.40; Y/Yн-0</t>
  </si>
  <si>
    <t>4924582 ТМГ-СЭЩ-400/10-11 УХЛ1 10.00/0.40 D/Yн-11</t>
  </si>
  <si>
    <t xml:space="preserve">5014405 ТМГ-СЭЩ-250/10-11 УХЛ1 10.00/0.40 Y/Yн-0 </t>
  </si>
  <si>
    <t>5014411 ТМГ-СЭЩ-250/10-11 УХЛ1 10.00/0.40 D/Yн-11</t>
  </si>
  <si>
    <t>5014414 ТМГ-СЭЩ-250/10-11 УХЛ1 6.00/0.40 D/Yн-11</t>
  </si>
  <si>
    <t>5356980 ТМГ-СЭЩ-630/10-11 УХЛ1 10.00/0.40 Y/Yн-0 ИТЭ М</t>
  </si>
  <si>
    <t>5356986 ТМГ-СЭЩ-630/10-11 УХЛ1 10.00/0.40 D/Yн-11 ИТЭ М</t>
  </si>
  <si>
    <t>5356989 ТМГ-СЭЩ-630/10-11 УХЛ1 6.00/0.40 D/Yн-11 ИТЭ М</t>
  </si>
  <si>
    <t>5357561 ТМГ-СЭЩ-1000/10-11 УХЛ1 10.00/0.40 Y/Yн-0 ИТЭ М</t>
  </si>
  <si>
    <t>5357564 ТМГ-СЭЩ-1000/10-11 УХЛ1 6.00/0.40 Y/Yн-0 ИТЭ М</t>
  </si>
  <si>
    <t>5357568 ТМГ-СЭЩ-1000/10-11 УХЛ1 10.00/0.40 D/Yн-11 ИТЭ М</t>
  </si>
  <si>
    <t>5357571 ТМГ-СЭЩ-1000/10-11 УХЛ1 6.00/0.40 D/Yн-11 ИТЭ М</t>
  </si>
  <si>
    <t xml:space="preserve"> ТМГ-СЭЩ-100/10-11 УХЛ1; 6.00/0.40; Y/Yн-0</t>
  </si>
  <si>
    <t xml:space="preserve">ТМГ-СЭЩ-250/10-11 УХЛ1 6.00/0.40 Y/Yн-0 </t>
  </si>
  <si>
    <t>ТМГ-СЭЩ-400/10-11 УХЛ1 6.00/0.40 D/Yн-11</t>
  </si>
  <si>
    <t>ТМГ-СЭЩ-400/10-11 УХЛ1; 10.00/0.40; Y/Yн-0</t>
  </si>
  <si>
    <t>ТМГ-СЭЩ-630/10-11 УХЛ1 6.00/0.40 Y/Yн-0 ИТЭ М</t>
  </si>
  <si>
    <t xml:space="preserve">итого </t>
  </si>
  <si>
    <t>в наличии ,шт</t>
  </si>
  <si>
    <t>номенклатура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</si>
</sst>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164" fontId="1" fillId="2" borderId="2" xfId="0" applyNumberFormat="1" applyFont="1" applyFill="1" applyBorder="1" applyAlignment="1">
      <alignment vertical="justify"/>
    </xf>
    <xf numFmtId="164" fontId="0" fillId="0" borderId="0" xfId="0" applyNumberFormat="1" applyAlignment="1">
      <alignment vertical="justify"/>
    </xf>
    <xf numFmtId="164" fontId="0" fillId="0" borderId="0" xfId="0" applyNumberFormat="1"/>
    <xf numFmtId="164" fontId="5" fillId="0" borderId="5" xfId="1" applyNumberFormat="1" applyFont="1" applyFill="1" applyBorder="1" applyAlignment="1">
      <alignment horizontal="right" vertical="top" wrapText="1" indent="2"/>
    </xf>
    <xf numFmtId="4" fontId="1" fillId="2" borderId="4" xfId="0" applyNumberFormat="1" applyFont="1" applyFill="1" applyBorder="1" applyAlignment="1">
      <alignment vertical="justify"/>
    </xf>
    <xf numFmtId="4" fontId="0" fillId="3" borderId="1" xfId="0" applyNumberFormat="1" applyFill="1" applyBorder="1"/>
    <xf numFmtId="4" fontId="0" fillId="0" borderId="0" xfId="0" applyNumberFormat="1"/>
    <xf numFmtId="164" fontId="3" fillId="0" borderId="1" xfId="1" applyNumberFormat="1" applyFont="1" applyFill="1" applyBorder="1" applyAlignment="1">
      <alignment vertical="top" wrapText="1" indent="2"/>
    </xf>
    <xf numFmtId="4" fontId="3" fillId="0" borderId="3" xfId="1" applyNumberFormat="1" applyFont="1" applyFill="1" applyBorder="1" applyAlignment="1">
      <alignment horizontal="right" vertical="top"/>
    </xf>
    <xf numFmtId="4" fontId="3" fillId="0" borderId="1" xfId="1" applyNumberFormat="1" applyFont="1" applyFill="1" applyBorder="1" applyAlignment="1">
      <alignment horizontal="right" vertical="top"/>
    </xf>
    <xf numFmtId="164" fontId="4" fillId="0" borderId="1" xfId="1" applyNumberFormat="1" applyFont="1" applyFill="1" applyBorder="1" applyAlignment="1">
      <alignment vertical="top" wrapText="1" indent="2"/>
    </xf>
    <xf numFmtId="0" fontId="1" fillId="2" borderId="1" xfId="0" applyNumberFormat="1" applyFont="1" applyFill="1" applyBorder="1" applyAlignment="1">
      <alignment vertical="justify"/>
    </xf>
    <xf numFmtId="0" fontId="0" fillId="0" borderId="1" xfId="0" applyNumberFormat="1" applyFill="1" applyBorder="1"/>
    <xf numFmtId="0" fontId="0" fillId="0" borderId="0" xfId="0" applyNumberFormat="1"/>
  </cellXfs>
  <cellStyles count="2">
    <cellStyle name="Обычный" xfId="0" builtinId="0"/>
    <cellStyle name="Обычный_Sheet1" xfId="1" xr:uid="{77B6B776-9A4F-423A-B0A2-CEE09F535A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F18" sqref="F18"/>
    </sheetView>
  </sheetViews>
  <sheetFormatPr defaultRowHeight="15" x14ac:dyDescent="0.25"/>
  <cols>
    <col min="1" max="1" width="4.140625" style="14" customWidth="1"/>
    <col min="2" max="2" width="58" style="3" customWidth="1"/>
    <col min="3" max="3" width="10.42578125" style="7" customWidth="1"/>
    <col min="4" max="4" width="33.42578125" style="3" customWidth="1"/>
    <col min="5" max="16384" width="9.140625" style="3"/>
  </cols>
  <sheetData>
    <row r="1" spans="1:3" s="2" customFormat="1" ht="65.25" customHeight="1" thickBot="1" x14ac:dyDescent="0.3">
      <c r="A1" s="12" t="s">
        <v>0</v>
      </c>
      <c r="B1" s="1" t="s">
        <v>28</v>
      </c>
      <c r="C1" s="5" t="s">
        <v>27</v>
      </c>
    </row>
    <row r="2" spans="1:3" ht="16.5" customHeight="1" x14ac:dyDescent="0.25">
      <c r="A2" s="13">
        <v>1</v>
      </c>
      <c r="B2" s="8" t="s">
        <v>1</v>
      </c>
      <c r="C2" s="9">
        <f>2</f>
        <v>2</v>
      </c>
    </row>
    <row r="3" spans="1:3" ht="16.5" customHeight="1" x14ac:dyDescent="0.25">
      <c r="A3" s="13">
        <v>2</v>
      </c>
      <c r="B3" s="8" t="s">
        <v>2</v>
      </c>
      <c r="C3" s="10">
        <f>2</f>
        <v>2</v>
      </c>
    </row>
    <row r="4" spans="1:3" ht="16.5" customHeight="1" x14ac:dyDescent="0.25">
      <c r="A4" s="13">
        <v>3</v>
      </c>
      <c r="B4" s="8" t="s">
        <v>3</v>
      </c>
      <c r="C4" s="10">
        <f>2</f>
        <v>2</v>
      </c>
    </row>
    <row r="5" spans="1:3" ht="16.5" customHeight="1" x14ac:dyDescent="0.25">
      <c r="A5" s="13">
        <v>4</v>
      </c>
      <c r="B5" s="8" t="s">
        <v>4</v>
      </c>
      <c r="C5" s="10">
        <f>2</f>
        <v>2</v>
      </c>
    </row>
    <row r="6" spans="1:3" ht="16.5" customHeight="1" x14ac:dyDescent="0.25">
      <c r="A6" s="13">
        <v>5</v>
      </c>
      <c r="B6" s="11" t="s">
        <v>5</v>
      </c>
      <c r="C6" s="10">
        <f>2</f>
        <v>2</v>
      </c>
    </row>
    <row r="7" spans="1:3" ht="16.5" customHeight="1" x14ac:dyDescent="0.25">
      <c r="A7" s="13">
        <v>6</v>
      </c>
      <c r="B7" s="8" t="s">
        <v>6</v>
      </c>
      <c r="C7" s="10">
        <f>2</f>
        <v>2</v>
      </c>
    </row>
    <row r="8" spans="1:3" ht="16.5" customHeight="1" x14ac:dyDescent="0.25">
      <c r="A8" s="13">
        <v>7</v>
      </c>
      <c r="B8" s="11" t="s">
        <v>21</v>
      </c>
      <c r="C8" s="10">
        <f>2</f>
        <v>2</v>
      </c>
    </row>
    <row r="9" spans="1:3" ht="16.5" customHeight="1" x14ac:dyDescent="0.25">
      <c r="A9" s="13">
        <v>8</v>
      </c>
      <c r="B9" s="8" t="s">
        <v>7</v>
      </c>
      <c r="C9" s="10">
        <f>2</f>
        <v>2</v>
      </c>
    </row>
    <row r="10" spans="1:3" ht="16.5" customHeight="1" x14ac:dyDescent="0.25">
      <c r="A10" s="13">
        <v>9</v>
      </c>
      <c r="B10" s="8" t="s">
        <v>8</v>
      </c>
      <c r="C10" s="10">
        <f>20+16</f>
        <v>36</v>
      </c>
    </row>
    <row r="11" spans="1:3" ht="16.5" customHeight="1" x14ac:dyDescent="0.25">
      <c r="A11" s="13">
        <v>10</v>
      </c>
      <c r="B11" s="11" t="s">
        <v>9</v>
      </c>
      <c r="C11" s="10">
        <f>2+6</f>
        <v>8</v>
      </c>
    </row>
    <row r="12" spans="1:3" ht="16.5" customHeight="1" x14ac:dyDescent="0.25">
      <c r="A12" s="13">
        <v>11</v>
      </c>
      <c r="B12" s="11" t="s">
        <v>24</v>
      </c>
      <c r="C12" s="10">
        <f>2+6</f>
        <v>8</v>
      </c>
    </row>
    <row r="13" spans="1:3" ht="16.5" customHeight="1" x14ac:dyDescent="0.25">
      <c r="A13" s="13">
        <v>12</v>
      </c>
      <c r="B13" s="11" t="s">
        <v>23</v>
      </c>
      <c r="C13" s="10">
        <f>2+12</f>
        <v>14</v>
      </c>
    </row>
    <row r="14" spans="1:3" ht="16.5" customHeight="1" x14ac:dyDescent="0.25">
      <c r="A14" s="13">
        <v>13</v>
      </c>
      <c r="B14" s="11" t="s">
        <v>10</v>
      </c>
      <c r="C14" s="10">
        <f>2+12</f>
        <v>14</v>
      </c>
    </row>
    <row r="15" spans="1:3" ht="16.5" customHeight="1" x14ac:dyDescent="0.25">
      <c r="A15" s="13">
        <v>14</v>
      </c>
      <c r="B15" s="11" t="s">
        <v>11</v>
      </c>
      <c r="C15" s="10">
        <f>2</f>
        <v>2</v>
      </c>
    </row>
    <row r="16" spans="1:3" ht="16.5" customHeight="1" x14ac:dyDescent="0.25">
      <c r="A16" s="13">
        <v>15</v>
      </c>
      <c r="B16" s="11" t="s">
        <v>22</v>
      </c>
      <c r="C16" s="10">
        <f>2</f>
        <v>2</v>
      </c>
    </row>
    <row r="17" spans="1:3" ht="16.5" customHeight="1" x14ac:dyDescent="0.25">
      <c r="A17" s="13">
        <v>16</v>
      </c>
      <c r="B17" s="8" t="s">
        <v>12</v>
      </c>
      <c r="C17" s="10">
        <f>2</f>
        <v>2</v>
      </c>
    </row>
    <row r="18" spans="1:3" ht="16.5" customHeight="1" x14ac:dyDescent="0.25">
      <c r="A18" s="13">
        <v>17</v>
      </c>
      <c r="B18" s="8" t="s">
        <v>13</v>
      </c>
      <c r="C18" s="10">
        <f>2</f>
        <v>2</v>
      </c>
    </row>
    <row r="19" spans="1:3" ht="16.5" customHeight="1" x14ac:dyDescent="0.25">
      <c r="A19" s="13">
        <v>18</v>
      </c>
      <c r="B19" s="11" t="s">
        <v>14</v>
      </c>
      <c r="C19" s="10">
        <f>2+5</f>
        <v>7</v>
      </c>
    </row>
    <row r="20" spans="1:3" ht="16.5" customHeight="1" x14ac:dyDescent="0.25">
      <c r="A20" s="13">
        <v>19</v>
      </c>
      <c r="B20" s="11" t="s">
        <v>25</v>
      </c>
      <c r="C20" s="10">
        <f>2+5</f>
        <v>7</v>
      </c>
    </row>
    <row r="21" spans="1:3" ht="16.5" customHeight="1" x14ac:dyDescent="0.25">
      <c r="A21" s="13">
        <v>20</v>
      </c>
      <c r="B21" s="8" t="s">
        <v>15</v>
      </c>
      <c r="C21" s="10">
        <f>4+4+10</f>
        <v>18</v>
      </c>
    </row>
    <row r="22" spans="1:3" ht="16.5" customHeight="1" x14ac:dyDescent="0.25">
      <c r="A22" s="13">
        <v>21</v>
      </c>
      <c r="B22" s="8" t="s">
        <v>16</v>
      </c>
      <c r="C22" s="10">
        <f>4+4+10</f>
        <v>18</v>
      </c>
    </row>
    <row r="23" spans="1:3" ht="16.5" customHeight="1" x14ac:dyDescent="0.25">
      <c r="A23" s="13">
        <v>22</v>
      </c>
      <c r="B23" s="8" t="s">
        <v>17</v>
      </c>
      <c r="C23" s="10">
        <f>1+2+5</f>
        <v>8</v>
      </c>
    </row>
    <row r="24" spans="1:3" ht="16.5" customHeight="1" x14ac:dyDescent="0.25">
      <c r="A24" s="13">
        <v>23</v>
      </c>
      <c r="B24" s="8" t="s">
        <v>18</v>
      </c>
      <c r="C24" s="10">
        <f>1+5</f>
        <v>6</v>
      </c>
    </row>
    <row r="25" spans="1:3" ht="16.5" customHeight="1" x14ac:dyDescent="0.25">
      <c r="A25" s="13">
        <v>24</v>
      </c>
      <c r="B25" s="8" t="s">
        <v>19</v>
      </c>
      <c r="C25" s="10">
        <f>4+2+12</f>
        <v>18</v>
      </c>
    </row>
    <row r="26" spans="1:3" ht="16.5" customHeight="1" x14ac:dyDescent="0.25">
      <c r="A26" s="13">
        <v>25</v>
      </c>
      <c r="B26" s="8" t="s">
        <v>20</v>
      </c>
      <c r="C26" s="10">
        <f>2+4+11</f>
        <v>17</v>
      </c>
    </row>
    <row r="27" spans="1:3" x14ac:dyDescent="0.25">
      <c r="B27" s="4" t="s">
        <v>26</v>
      </c>
      <c r="C27" s="6">
        <f>SUM(C2:C26)</f>
        <v>203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2024-03-21T06:05:16Z</dcterms:modified>
</cp:coreProperties>
</file>